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co.oquintero\Desktop\11-INFORME PROCURADURIA NOVIEMBRE 2024\"/>
    </mc:Choice>
  </mc:AlternateContent>
  <bookViews>
    <workbookView xWindow="-120" yWindow="510" windowWidth="29040" windowHeight="15210"/>
  </bookViews>
  <sheets>
    <sheet name="Hoja1" sheetId="1" r:id="rId1"/>
    <sheet name="Hoja 3" sheetId="9" r:id="rId2"/>
  </sheets>
  <definedNames>
    <definedName name="_xlnm.Print_Area" localSheetId="0">Hoja1!$A$1:$N$33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3" i="1" l="1"/>
  <c r="L32" i="1"/>
  <c r="L31" i="1"/>
  <c r="L30" i="1"/>
  <c r="L29" i="1"/>
  <c r="L28" i="1"/>
  <c r="L27" i="1"/>
  <c r="L26" i="1"/>
  <c r="L25" i="1"/>
  <c r="L24" i="1"/>
  <c r="L23" i="1"/>
  <c r="L22" i="1"/>
  <c r="L9" i="1" l="1"/>
  <c r="L10" i="1" l="1"/>
  <c r="L11" i="1"/>
  <c r="L12" i="1"/>
  <c r="L13" i="1"/>
  <c r="L14" i="1"/>
  <c r="L15" i="1"/>
  <c r="L16" i="1"/>
  <c r="L17" i="1"/>
  <c r="L18" i="1"/>
  <c r="L20" i="1"/>
  <c r="L21" i="1"/>
  <c r="L8" i="1"/>
  <c r="L6" i="1" l="1"/>
  <c r="L7" i="1" l="1"/>
  <c r="L4" i="1" l="1"/>
  <c r="L5" i="1"/>
  <c r="L3" i="1" l="1"/>
  <c r="L2" i="1"/>
</calcChain>
</file>

<file path=xl/sharedStrings.xml><?xml version="1.0" encoding="utf-8"?>
<sst xmlns="http://schemas.openxmlformats.org/spreadsheetml/2006/main" count="245" uniqueCount="164">
  <si>
    <t>CONTRATISTA</t>
  </si>
  <si>
    <t>FECHA DE SUSCRIPCIÓN</t>
  </si>
  <si>
    <t>VALOR</t>
  </si>
  <si>
    <t>OBJETO</t>
  </si>
  <si>
    <t>DESTINO</t>
  </si>
  <si>
    <t>FECHA CDP</t>
  </si>
  <si>
    <t>CDP No</t>
  </si>
  <si>
    <t>FECHA RP</t>
  </si>
  <si>
    <t>No RP</t>
  </si>
  <si>
    <t>UNIDADES TECNOLOGICAS DE SANTANDER</t>
  </si>
  <si>
    <t>PLAZO</t>
  </si>
  <si>
    <t>FECHA INICIO</t>
  </si>
  <si>
    <t>FECHA TERMINACION</t>
  </si>
  <si>
    <t>NUMERO DE CONTRATO</t>
  </si>
  <si>
    <t>MODALIDAD DE CONTRATACION</t>
  </si>
  <si>
    <t>CONTRATACION DE MINIMA CUANTIA</t>
  </si>
  <si>
    <t>DIRECTA</t>
  </si>
  <si>
    <t>SELECCIÓN ABREVIADA SUBASTA INVERSA</t>
  </si>
  <si>
    <t>TIENDA VIRTUAL</t>
  </si>
  <si>
    <t>002612-24</t>
  </si>
  <si>
    <t>002621-24</t>
  </si>
  <si>
    <t>002622-24</t>
  </si>
  <si>
    <t>002624-24</t>
  </si>
  <si>
    <t>002625-24</t>
  </si>
  <si>
    <t>002626-24</t>
  </si>
  <si>
    <t>002627-24</t>
  </si>
  <si>
    <t>002628-24</t>
  </si>
  <si>
    <t>002629-24</t>
  </si>
  <si>
    <t>002630-24</t>
  </si>
  <si>
    <t>002631-24</t>
  </si>
  <si>
    <t>002632-24</t>
  </si>
  <si>
    <t>002633-24</t>
  </si>
  <si>
    <t>002634-24</t>
  </si>
  <si>
    <t>002635-24</t>
  </si>
  <si>
    <t>002636-24</t>
  </si>
  <si>
    <t>002637-24</t>
  </si>
  <si>
    <t> 24-01831</t>
  </si>
  <si>
    <t> 24-02047</t>
  </si>
  <si>
    <t> 24-02051</t>
  </si>
  <si>
    <t> 24-02073</t>
  </si>
  <si>
    <t> 24-01522</t>
  </si>
  <si>
    <t> 24-01779</t>
  </si>
  <si>
    <t> 24-01818</t>
  </si>
  <si>
    <t> 24-01859</t>
  </si>
  <si>
    <t> 24-01860</t>
  </si>
  <si>
    <t> 24-02131</t>
  </si>
  <si>
    <t> 24-00003</t>
  </si>
  <si>
    <t> 24-02124</t>
  </si>
  <si>
    <t> 24-02193</t>
  </si>
  <si>
    <t> 24-02194</t>
  </si>
  <si>
    <t> 24-02216</t>
  </si>
  <si>
    <t> 24-02228</t>
  </si>
  <si>
    <t> 24-02246</t>
  </si>
  <si>
    <t> 24-02247</t>
  </si>
  <si>
    <t> 24-02248</t>
  </si>
  <si>
    <t> 24-02255</t>
  </si>
  <si>
    <t> 24-02266</t>
  </si>
  <si>
    <t> 24-02273</t>
  </si>
  <si>
    <t> 24-02274</t>
  </si>
  <si>
    <t> 24-02275</t>
  </si>
  <si>
    <t> 24-02276</t>
  </si>
  <si>
    <t> 24-02277</t>
  </si>
  <si>
    <t> 24-02278</t>
  </si>
  <si>
    <t> 24-02283</t>
  </si>
  <si>
    <t>CORPORACION LONJA INMOBILIARIA DE SANTANDER</t>
  </si>
  <si>
    <t>RODRIGUEZ RAYO ANDRES FELIPE</t>
  </si>
  <si>
    <t>SANTOS ARROYO JOHANA</t>
  </si>
  <si>
    <t>IBARRA PUCHANA ANDREA ADIELA</t>
  </si>
  <si>
    <t>OSORIO CABALLERO JAIRO</t>
  </si>
  <si>
    <t>COMERCIALIZADORA SEMCARS SAS</t>
  </si>
  <si>
    <t>HARDWARE ASESORIAS SOFTWARE LTDA</t>
  </si>
  <si>
    <t>INDUTEL S.A.S</t>
  </si>
  <si>
    <t>2DE2 S.A.S</t>
  </si>
  <si>
    <t>LEON QUINTERO REINALDO</t>
  </si>
  <si>
    <t>RIAÑO LOPEZ NELBY YURANY</t>
  </si>
  <si>
    <t>FLOREZ PEDRAZA FREDDY MAURICIO</t>
  </si>
  <si>
    <t>CORREA DOMINGUEZ JERSEY</t>
  </si>
  <si>
    <t>PINILLA ALVAREZMIREYA</t>
  </si>
  <si>
    <t>BASTO MUTIS BRYAM ANTONIO</t>
  </si>
  <si>
    <t>GOMEZ ACOSTA LUIS LEOPOLDO</t>
  </si>
  <si>
    <t>CCONTRATAR LA REALIZACIÓN DEL AVALÚO CORPORATIVO COMERCIAL A TODO COSTO DE BIENES INMUEBLE A ADQUIRIR POR LAS UNIDADES TECNOLOGICAS DE SANTANDER EN EL MUNICIPIO DE BARRANCABERMEJA%u201D</t>
  </si>
  <si>
    <t>PRESTACIÓN DE SERVICIOS PROFESIONALES COMO GESTORES EN MOVILIDAD ESCOLAR SEGURA PARA EL DESARROLLO DE ACTIVIDADES DENTRO DEL MARCO DEL CONTRATO INTERADMINISTRATIVO NO. ANSV-009-2024 CELEBRADO ENTRE LA AGENCIA NACIONAL DE SEGURIDAD VIAL - ANSV Y LAS UNIDADES TECNOLOGICAS DE SANTANDER - UTS</t>
  </si>
  <si>
    <t>PRESTACION DE SERVICIOS PROFESIONALES COMO CAPACITADOR HERRAMIENTAS MOVILES PARA EL DESARROLLO DE ACTIVIDADES DENTRO DEL MARCO DEL CONTRATO INTERADMINISTRATIVO NO ANSV 009 2024 CELEBRADO ENTRE LA AGENCIA NACIONAL DE SEGURIDAD VIAL ANSV Y LAS UNIDADES TECNOLOGICAS DE SANTANDER UTS</t>
  </si>
  <si>
    <t>COMPRA DE INSUMOS Y SUMINISTRO PARA EQUIPOS Y EJECUCIÓN DE ACTIVIDADES DE ATENCIÓN Y VALORACIÓN DE ESTUDIANTES Y DEPORTISTAS EN EL MARCO DEL PROYECTO 09-2024</t>
  </si>
  <si>
    <t>AQUISICION DE EQUIPOS TECNOLOGICOS PROYECTOR DE VIDEOS PARA EL FORTALECIMIENTO DE AMBIENTE DE APREDIZAJES PARA EL NUEVO CENTRO DE CREACION DE RECURSOS EDUCATIVOS DIGITALES DE LAS UNIDADES TECNOLOGICAS DE SANTANDER EN EL MARCO DEL PROYECTO DE INVERSION 32-2024</t>
  </si>
  <si>
    <t>ADQUISICION DE EQUIPO TECNOLOGICOS COMPUTADOR PARA DISEÑO Y PRODUCION DE AUDIO Y VIDEO PARA EL FORTALECIMIENTO DE AMBIENTE DE APRENDIZAJE PARA EL NUEVO CENTRO DE CREACION DE RECURSOS EDUCATIVOS DIGITALES DE LAS UNIDADES TECNOLOGICAS DE SANTANDER EN EL MARCO DEL PROYECTO DE INVERSION 32-2024</t>
  </si>
  <si>
    <t>ADQUISICION DE WORKSTATION PARA LOS LABORATORIOS DE REALIDAD VIRTUAL Y AUMENTADA, IOT Y CISCO, DEL PROYECTO DE INVERSION 24-2024</t>
  </si>
  <si>
    <t>ADQUISICION DE EQUIPOS PARA EL LABORATORIO DE QUÍMICA DEL PROGRAMA DE TECNOLOGÍA EN EL MANEJO DE SISTEMAS AGROFORESTALES DE LA FACULTADA DE CIENCIAS NATURALES E INGENIERÍAS, CAMPUS VÉLEZ, EN EL MARCO DEL PROYECTO 25-2024 DEL PLAN INTEGRAL DE COBERTURA PIC:</t>
  </si>
  <si>
    <t>ADQUISICIÓN DE UN SISTEMA DE PANELES MODULARES PARA LA CREACIÓN DE ESPACIOS CON CONDICIONES FÍSICAS CONTROLADAS PARA EL LABORATORIO DE ESTUDIO DEL TRABAJO EN EL MARCO DEL PROYECTO DE INVERSIÓN NO. 22-2024%u201D</t>
  </si>
  <si>
    <t xml:space="preserve"> PRESTAR LOS SERVICIOS PROFESIONALES ESPECIALIZADOS PARA GERENCIAR LA OPERACIÓN DEL CONTRATO INTERADMINISTRATIVO NO. CO1.PCCNTR.6460650 DE 2024, SUSCRITO ENTRE LAS UNIDADES TECNOLÓGICAS DE SANTANDER Y EL SENA</t>
  </si>
  <si>
    <t xml:space="preserve"> PRESTAR LOS SERVICIOS PROFESIONALES COMO COORDINADOR ADMINISTRATIVO Y FINANCIERO PARA LA OPERACIÓN DEL CONTRATO INTERADMINISTRATIVO NO. CO1.PCCNTR.6460650 DE 2024, SUSCRITO ENTRE LAS UNIDADES TECNOLÓGICAS DE SANTANDER Y EL SENA</t>
  </si>
  <si>
    <t>PRESTAR LOS SERVICIOS PROFESIONALES COMO LÍDER JURÍDICO PARA LA OPERACIÓN DEL CONTRATO INTERADMINISTRATIVO NO. CO1.PCCNTR.6460650 DE 2024, SUSCRITO ENTRE LAS UNIDADES TECNOLÓGICAS DE SANTANDER Y EL SENA</t>
  </si>
  <si>
    <t>PRESTAR SERVICIOS COMO PROFESIONAL DE APOYO PARA LA OPERACIÓN DEL FONDO EMPRENDER EN DESARROLLO DEL CONTRATO INTERADMINISTRATIVO NO CO1.PCCNTR.6460650 DE 2024, SUSCRITO ENTRE LAS UNIDADES TECNOLÓGICAS DE SANTANDER Y EL SENA%u201D</t>
  </si>
  <si>
    <t>PRESTAR LOS SERVICIOS COMO TECNÓLOGO PARA APOYAR DE MANERA TRANSVERSAL LA OPERACIÓN DEL FONDO EMPRENDER - SENA, EN TODA SU RUTA EMPRENDEDORA CONFORME A LOS LINEAMIENTOS DEL SENA Y DE LAS UNIDADES TECNOLÓGICAS DE SANTANDER</t>
  </si>
  <si>
    <t>PRESTAR LOS SERVICIOS COMO TECNÓLOGO PARA APOYAR DE MANERA TRANSVERSAL LA OPERACIÓN DEL PROYECTO FONDO EMPRENDER - SENA, EN TODA SU RUTA EMPRENDEDORA CONFORME A LOS LINEAMIENTOS DEL SENA Y DE LAS UNIDADES TECNOLÓGICAS DE SANTANDER</t>
  </si>
  <si>
    <t>PRESTACION DE LOS SERVICIOS COMO LIDER DEL PROCESO DE ACREDITACION Y EVALUACION PARA LA OPERACION DEL CONTRATO INTERADMINISTRATIVO N° CO1.PCCNTR.53484942023, SUSCRITO ENTRE LAS UNIDADES TECNOLOGICAS DE SANTANDER Y EL SENA</t>
  </si>
  <si>
    <t>MODALIDAD DE CONTRATACION - CPS</t>
  </si>
  <si>
    <t>002603-24</t>
  </si>
  <si>
    <t>002604-24</t>
  </si>
  <si>
    <t>002605-24</t>
  </si>
  <si>
    <t>002606-24</t>
  </si>
  <si>
    <t>002607-24</t>
  </si>
  <si>
    <t>002608-24</t>
  </si>
  <si>
    <t>002609-24</t>
  </si>
  <si>
    <t>002610-24</t>
  </si>
  <si>
    <t>002611-24</t>
  </si>
  <si>
    <t>002614-24</t>
  </si>
  <si>
    <t>002615-24</t>
  </si>
  <si>
    <t>002616-24</t>
  </si>
  <si>
    <t>002617-24</t>
  </si>
  <si>
    <t>002618-24</t>
  </si>
  <si>
    <t>24-01968</t>
  </si>
  <si>
    <t>24-02113</t>
  </si>
  <si>
    <t>24-01967</t>
  </si>
  <si>
    <t>24-02114</t>
  </si>
  <si>
    <t>24-01972</t>
  </si>
  <si>
    <t>24-02115</t>
  </si>
  <si>
    <t>24-01971</t>
  </si>
  <si>
    <t>24-02116</t>
  </si>
  <si>
    <t>24-01974</t>
  </si>
  <si>
    <t>24-02117</t>
  </si>
  <si>
    <t>24-01975</t>
  </si>
  <si>
    <t>24-02118</t>
  </si>
  <si>
    <t>24-01973</t>
  </si>
  <si>
    <t>24-02119</t>
  </si>
  <si>
    <t>24-01976</t>
  </si>
  <si>
    <t>24-02120</t>
  </si>
  <si>
    <t>24-01984</t>
  </si>
  <si>
    <t>24-02126</t>
  </si>
  <si>
    <t>24-01998</t>
  </si>
  <si>
    <t>24-02138</t>
  </si>
  <si>
    <t>24-01999</t>
  </si>
  <si>
    <t>24-02139</t>
  </si>
  <si>
    <t>24-01997</t>
  </si>
  <si>
    <t>24-02140</t>
  </si>
  <si>
    <t>24-02000</t>
  </si>
  <si>
    <t>24-02141</t>
  </si>
  <si>
    <t>24-02003</t>
  </si>
  <si>
    <t>24-02142</t>
  </si>
  <si>
    <t>BARRIOS PINZON CHERMAN ANTONIO</t>
  </si>
  <si>
    <t>GOMEZ PINILLA JORGE</t>
  </si>
  <si>
    <t>FIGUEROA LANDAZABAL MAIRA PATRICIA</t>
  </si>
  <si>
    <t>FLOREZ OLARTE LADY MARIANA</t>
  </si>
  <si>
    <t>RAMIREZ GIRALDO ANA MARIA</t>
  </si>
  <si>
    <t>ROJAS ROJAS NICOLAS FELIPE</t>
  </si>
  <si>
    <t>ADARME QUINTERO EDWIN ENRIQUE</t>
  </si>
  <si>
    <t>PIMENTEL MENDIETA MARY ANDREA</t>
  </si>
  <si>
    <t>LEMUS BERMUDEZ ANGELA MARIA</t>
  </si>
  <si>
    <t>HERNANDEZ BUENO NELSON JAVIER</t>
  </si>
  <si>
    <t>HERNANDEZ AMAYA JONATHAN ANDREY</t>
  </si>
  <si>
    <t>ORJUELA MENDOZA CAMILA ANDREA</t>
  </si>
  <si>
    <t>PACHECO BECERRA CARLOSEDUARDO</t>
  </si>
  <si>
    <t>VARGAS BETHENCOURT NATHALIA CRISTINA</t>
  </si>
  <si>
    <t>PRIMERA : OBJETO: EL CONTRATISTA se compromete para con las UTS a PRESTAR SERVICIOS DE APOYO A LA GESTIÓN EN LA VICERRECTORIA ADMINISTRATIVA Y FINANCIERA DE LAS UNIDADES TECNOLOGICAS DE SANTANDER.</t>
  </si>
  <si>
    <t>PRIMERA : OBJETO: EL CONTRATISTA se compromete para con las UTS a PRESTAR SERVICIOS PROFESIONALES DE APOYO EN LOS PROCESOS DE LA OFICINA DE DESARROLLO ACADÉMICO DE LAS UNIDADES TECNOLOGICAS DE SANTANDER..</t>
  </si>
  <si>
    <t>PRIMERA : OBJETO: EL CONTRATISTA se compromete para con las UTS a PRESTAR SERVICIOS PROFESIONALES COMO COORDINADOR OPERATIVO DENTRO DEL MARCO DEL CONVENIO DE COOPERACIÓN 026-2023 CELEBRADO ENTRE LA FIDUCIARIA COLOMBIANA DE COMERCIO EXTERIOR S.A. FIDUCOLDEX, COMO VOCERA Y ADMINISTRADORA DEL PATRIMONIO AUTÓNOMO INNPULSA COLOMBIA, UNIDADES TECNOLOGICAS DE SANTANDER, EL INSTITUTO MUNICIPAL DE EMPLEO Y FOMENTO EMPRESARIAL DE BUCARAMANGA Y LA CÁMARA DE COMERCIO DE BUCARAMANGA.</t>
  </si>
  <si>
    <t>PRIMERA : OBJETO: EL CONTRATISTA se compromete para con las UTS a PRESTAR SERVICIOS COMO PROFESIONAL EN GESTION EMPRESARIAL DENTRO DEL MARCO DEL CONVENIO DE COOPERACIÓN 026-2023 CELEBRADO ENTRE LA FIDUCIARIA COLOMBIANA DE COMERCIO EXTERIOR S.A. FIDUCOLDEX, COMO VOCERA Y ADMINISTRADORA DEL PATRIMONIO AUTÓNOMO INNPULSA COLOMBIA, UNIDADES TECNOLOGICAS DE SANTANDER, EL INSTITUTO MUNICIPAL DE EMPLEO Y FOMENTO EMPRESARIAL DE BUCARAMANGA Y LA CÁMARA DE COMERCIO DE BUCARAMANGA.</t>
  </si>
  <si>
    <t>PRIMERA : OBJETO: EL CONTRATISTA se compromete para con las UTS a PRESTAR SERVICIOS COMO PROFESIONAL EN ASISTENCIA FINANCIERA DENTRO DEL MARCO DEL CONVENIO DE COOPERACIÓN 026-2023 CELEBRADO ENTRE LA FIDUCIARIA COLOMBIANA DE COMERCIO EXTERIOR S.A. FIDUCOLDEX, COMO VOCERA Y ADMINISTRADORA DEL PATRIMONIO AUTÓNOMO INNPULSA COLOMBIA, UNIDADES TECNOLOGICAS DE SANTANDER, EL INSTITUTO MUNICIPAL DE EMPLEO Y FOMENTO EMPRESARIAL DE BUCARAMANGA Y LA CÁMARA DE COMERCIO DE BUCARAMANGA.</t>
  </si>
  <si>
    <t>PRIMERA : OBJETO: EL CONTRATISTA se compromete para con las UTS a PRESTAR SERVICIOS COMO PROFESIONAL EN CIENCIAS POLITICAS Y ECONOMICAS DENTRO DEL MARCO DEL CONVENIO DE COOPERACIÓN 026-2023 CELEBRADO ENTRE LA FIDUCIARIA COLOMBIANA DE COMERCIO EXTERIOR S.A. FIDUCOLDEX, COMO VOCERA Y ADMINISTRADORA DEL PATRIMONIO AUTÓNOMO INNPULSA COLOMBIA, UNIDADES TECNOLOGICAS DE SANTANDER, EL INSTITUTO MUNICIPAL DE EMPLEO Y FOMENTO EMPRESARIAL DE BUCARAMANGA Y LA CÁMARA DE COMERCIO DE BUCARAMANGA.</t>
  </si>
  <si>
    <t>PRIMERA : OBJETO: EL CONTRATISTA se compromete para con las UTS a PRESTAR SERVICIOS PROFESIONALES COMO LIDER DE ASISTENCIA TECNICA Y MEJORAMIENTO PRODUCTIVO DENTRO DEL MARCO DEL CONVENIO DE COOPERACIÓN 026-2023 CELEBRADO ENTRE LA FIDUCIARIA COLOMBIANA DE COMERCIO EXTERIOR S.A. FIDUCOLDEX, COMO VOCERA Y ADMINISTRADORA DEL PATRIMONIO AUTÓNOMO INNPULSA COLOMBIA, UNIDADES TECNOLOGICAS DE SANTANDER, EL INSTITUTO MUNICIPAL DE EMPLEO Y FOMENTO EMPRESARIAL DE BUCARAMANGA Y LA CÁMARA DE COMERCIO DE BUCARAMANGA.</t>
  </si>
  <si>
    <t>PRIMERA : OBJETO: EL CONTRATISTA se compromete para con las UTS a PRESTAR SERVICIOS COMO PROFESIONAL DISEÑADOR (A) DE MODAS DENTRO DEL MARCO DEL CONVENIO DE COOPERACIÓN 026-2023 CELEBRADO ENTRE LA FIDUCIARIA COLOMBIANA DE COMERCIO EXTERIOR S.A. FIDUCOLDEX, COMO VOCERA Y ADMINISTRADORA DEL PATRIMONIO AUTÓNOMO INNPULSA COLOMBIA, UNIDADES TECNOLOGICAS DE SANTANDER, EL INSTITUTO MUNICIPAL DE EMPLEO Y FOMENTO EMPRESARIAL DE BUCARAMANGA Y LA CÁMARA DE COMERCIO DE BUCARAMANGA.</t>
  </si>
  <si>
    <t>PRIMERA : OBJETO: EL CONTRATISTA se compromete para con las UTS a PRESTAR SERVICIOS DE APOYO A LA GESTION EN EL GRUPO DE SEGURIDAD Y SALUD EN EL TRABAJO ADSCRITO A LA DIRECCION ADMINISTRATIVA DE TALENTO HUMANO DE LAS UNIDADES TECNOLOGICAS DE SANTANDER.</t>
  </si>
  <si>
    <t>PRIMERA : OBJETO: EL CONTRATISTA se compromete para con las UTS a PRESTAR SERVICIOS PROFESIONALES DE APOYO EN LOS PROCESOS DE LA SECRETARIA GENERAL DE LAS UNIDADES TECNOLOGICAS DE SANTANDER.</t>
  </si>
  <si>
    <t>PRIMERA : OBJETO: EL CONTRATISTA se compromete para con las UTS a PRESTAR SERVICIOS DE APOYO A LA GESTIÓN EN LA SECRETARÍA GENERAL DE LAS UNIDADES TECNOLOGICAS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</si>
</sst>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b/>
      <sz val="15"/>
      <color theme="3"/>
      <name val="Calibri"/>
      <family val="2"/>
      <scheme val="minor"/>
    </font>
    <font>
      <sz val="14"/>
      <color theme="1"/>
      <name val="Arial"/>
      <family val="2"/>
    </font>
    <font>
      <b/>
      <sz val="14"/>
      <color theme="1"/>
      <name val="Arial"/>
      <family val="2"/>
    </font>
    <font>
      <sz val="8"/>
      <name val="Calibri"/>
      <family val="2"/>
      <scheme val="minor"/>
    </font>
    <font>
      <sz val="12"/>
      <color theme="1"/>
      <name val="Verdana"/>
      <family val="2"/>
    </font>
    <font>
      <sz val="12"/>
      <color theme="1"/>
      <name val="Arial"/>
      <family val="2"/>
    </font>
    <font>
      <sz val="16"/>
      <color theme="1"/>
      <name val="Verdana"/>
      <family val="2"/>
    </font>
    <font>
      <sz val="14"/>
      <color theme="1"/>
      <name val="Verdana"/>
      <family val="2"/>
    </font>
    <font>
      <sz val="16"/>
      <color theme="1"/>
      <name val="Arial"/>
      <family val="2"/>
    </font>
    <font>
      <sz val="18"/>
      <color theme="1"/>
      <name val="Verdana"/>
      <family val="2"/>
    </font>
    <font>
      <sz val="18"/>
      <color theme="1"/>
      <name val="Arial"/>
      <family val="2"/>
    </font>
    <font>
      <b/>
      <sz val="16"/>
      <color theme="1"/>
      <name val="Verdana"/>
      <family val="2"/>
    </font>
  </fonts>
  <fills count="35">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11">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medium">
        <color auto="1"/>
      </left>
      <right style="medium">
        <color auto="1"/>
      </right>
      <top style="medium">
        <color auto="1"/>
      </top>
      <bottom style="medium">
        <color auto="1"/>
      </bottom>
      <diagonal/>
    </border>
  </borders>
  <cellStyleXfs count="42">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0" applyNumberFormat="0" applyBorder="0" applyAlignment="0" applyProtection="0"/>
    <xf numFmtId="0" fontId="7" fillId="6" borderId="3" applyNumberFormat="0" applyAlignment="0" applyProtection="0"/>
    <xf numFmtId="0" fontId="8" fillId="7" borderId="4" applyNumberFormat="0" applyAlignment="0" applyProtection="0"/>
    <xf numFmtId="0" fontId="9" fillId="7" borderId="3" applyNumberFormat="0" applyAlignment="0" applyProtection="0"/>
    <xf numFmtId="0" fontId="10" fillId="0" borderId="5" applyNumberFormat="0" applyFill="0" applyAlignment="0" applyProtection="0"/>
    <xf numFmtId="0" fontId="11" fillId="8" borderId="6" applyNumberFormat="0" applyAlignment="0" applyProtection="0"/>
    <xf numFmtId="0" fontId="12" fillId="0" borderId="0" applyNumberFormat="0" applyFill="0" applyBorder="0" applyAlignment="0" applyProtection="0"/>
    <xf numFmtId="0" fontId="1" fillId="9" borderId="7" applyNumberFormat="0" applyFont="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5" fillId="33" borderId="0" applyNumberFormat="0" applyBorder="0" applyAlignment="0" applyProtection="0"/>
    <xf numFmtId="0" fontId="16" fillId="0" borderId="0" applyNumberFormat="0" applyFill="0" applyBorder="0" applyAlignment="0" applyProtection="0"/>
    <xf numFmtId="0" fontId="17" fillId="0" borderId="9" applyNumberFormat="0" applyFill="0" applyAlignment="0" applyProtection="0"/>
  </cellStyleXfs>
  <cellXfs count="25">
    <xf numFmtId="0" fontId="0" fillId="0" borderId="0" xfId="0"/>
    <xf numFmtId="0" fontId="19" fillId="2" borderId="10"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4" fontId="21" fillId="0" borderId="10" xfId="0" applyNumberFormat="1" applyFont="1" applyFill="1" applyBorder="1" applyAlignment="1">
      <alignment horizontal="center" vertical="center" wrapText="1"/>
    </xf>
    <xf numFmtId="0" fontId="22" fillId="0" borderId="0" xfId="0" applyFont="1" applyAlignment="1">
      <alignment horizontal="center" vertical="center"/>
    </xf>
    <xf numFmtId="0" fontId="23" fillId="0" borderId="10" xfId="0" applyFont="1" applyBorder="1" applyAlignment="1">
      <alignment horizontal="center" vertical="center" wrapText="1"/>
    </xf>
    <xf numFmtId="0" fontId="24" fillId="0" borderId="10" xfId="0" applyFont="1" applyBorder="1" applyAlignment="1">
      <alignment horizontal="center" vertical="center" wrapText="1"/>
    </xf>
    <xf numFmtId="14" fontId="24" fillId="0" borderId="10" xfId="0" applyNumberFormat="1" applyFont="1" applyBorder="1" applyAlignment="1">
      <alignment horizontal="center" vertical="center" wrapText="1"/>
    </xf>
    <xf numFmtId="0" fontId="24" fillId="0" borderId="10" xfId="0" applyFont="1" applyFill="1" applyBorder="1" applyAlignment="1">
      <alignment horizontal="center" vertical="center" wrapText="1"/>
    </xf>
    <xf numFmtId="14" fontId="24" fillId="0" borderId="10"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0" xfId="0" applyFont="1" applyFill="1" applyAlignment="1">
      <alignment horizontal="center" vertical="center"/>
    </xf>
    <xf numFmtId="14" fontId="23" fillId="0" borderId="10" xfId="0" applyNumberFormat="1" applyFont="1" applyBorder="1" applyAlignment="1">
      <alignment horizontal="center" vertical="center" wrapText="1"/>
    </xf>
    <xf numFmtId="0" fontId="25" fillId="0" borderId="0" xfId="0" applyFont="1" applyFill="1" applyAlignment="1">
      <alignment horizontal="center" vertical="center"/>
    </xf>
    <xf numFmtId="0" fontId="18"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27" fillId="0" borderId="10" xfId="0" applyFont="1" applyFill="1" applyBorder="1" applyAlignment="1">
      <alignment horizontal="center" vertical="center"/>
    </xf>
    <xf numFmtId="0" fontId="18" fillId="0" borderId="10" xfId="0" applyFont="1" applyBorder="1" applyAlignment="1">
      <alignment horizontal="center" vertical="center"/>
    </xf>
    <xf numFmtId="4" fontId="23" fillId="0" borderId="10" xfId="0" applyNumberFormat="1" applyFont="1" applyBorder="1" applyAlignment="1">
      <alignment horizontal="center" vertical="center" wrapText="1"/>
    </xf>
    <xf numFmtId="4" fontId="23" fillId="0" borderId="10" xfId="0" applyNumberFormat="1" applyFont="1" applyFill="1" applyBorder="1" applyAlignment="1">
      <alignment horizontal="center" vertical="center" wrapText="1"/>
    </xf>
    <xf numFmtId="0" fontId="23" fillId="0" borderId="10" xfId="0" applyFont="1" applyFill="1" applyBorder="1" applyAlignment="1">
      <alignment horizontal="center" vertical="center" wrapText="1"/>
    </xf>
    <xf numFmtId="14" fontId="23" fillId="0" borderId="10" xfId="0" applyNumberFormat="1" applyFont="1" applyFill="1" applyBorder="1" applyAlignment="1">
      <alignment horizontal="center" vertical="center" wrapText="1"/>
    </xf>
    <xf numFmtId="0" fontId="28" fillId="34" borderId="10" xfId="0" applyFont="1" applyFill="1" applyBorder="1" applyAlignment="1">
      <alignment horizontal="center" vertical="center" wrapText="1"/>
    </xf>
  </cellXfs>
  <cellStyles count="42">
    <cellStyle name="20% - Énfasis1" xfId="17" builtinId="30" customBuiltin="1"/>
    <cellStyle name="20% - Énfasis2" xfId="21" builtinId="34" customBuiltin="1"/>
    <cellStyle name="20% - Énfasis3" xfId="25" builtinId="38" customBuiltin="1"/>
    <cellStyle name="20% - Énfasis4" xfId="29" builtinId="42" customBuiltin="1"/>
    <cellStyle name="20% - Énfasis5" xfId="33" builtinId="46" customBuiltin="1"/>
    <cellStyle name="20% - Énfasis6" xfId="37" builtinId="50" customBuiltin="1"/>
    <cellStyle name="40% - Énfasis1" xfId="18" builtinId="31" customBuiltin="1"/>
    <cellStyle name="40% - Énfasis2" xfId="22" builtinId="35" customBuiltin="1"/>
    <cellStyle name="40% - Énfasis3" xfId="26" builtinId="39" customBuiltin="1"/>
    <cellStyle name="40% - Énfasis4" xfId="30" builtinId="43" customBuiltin="1"/>
    <cellStyle name="40% - Énfasis5" xfId="34" builtinId="47" customBuiltin="1"/>
    <cellStyle name="40% - Énfasis6" xfId="38" builtinId="51" customBuiltin="1"/>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o" xfId="4" builtinId="26" customBuiltin="1"/>
    <cellStyle name="Cálculo" xfId="9" builtinId="22" customBuiltin="1"/>
    <cellStyle name="Celda de comprobación" xfId="11" builtinId="23" customBuiltin="1"/>
    <cellStyle name="Celda vinculada" xfId="10" builtinId="24" customBuiltin="1"/>
    <cellStyle name="Encabezado 1" xfId="41" builtinId="16" customBuiltin="1"/>
    <cellStyle name="Encabezado 4" xfId="3"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7" builtinId="20" customBuiltin="1"/>
    <cellStyle name="Incorrecto" xfId="5" builtinId="27" customBuiltin="1"/>
    <cellStyle name="Neutral" xfId="6" builtinId="28" customBuiltin="1"/>
    <cellStyle name="Normal" xfId="0" builtinId="0"/>
    <cellStyle name="Notas" xfId="13" builtinId="10" customBuiltin="1"/>
    <cellStyle name="Salida" xfId="8" builtinId="21" customBuiltin="1"/>
    <cellStyle name="Texto de advertencia" xfId="12" builtinId="11" customBuiltin="1"/>
    <cellStyle name="Texto explicativo" xfId="14" builtinId="53" customBuiltin="1"/>
    <cellStyle name="Título 2" xfId="1" builtinId="17" customBuiltin="1"/>
    <cellStyle name="Título 3" xfId="2" builtinId="18" customBuiltin="1"/>
    <cellStyle name="Título 4" xfId="40"/>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view="pageBreakPreview" zoomScale="41" zoomScaleNormal="42" zoomScaleSheetLayoutView="41" workbookViewId="0">
      <pane ySplit="1" topLeftCell="A2" activePane="bottomLeft" state="frozen"/>
      <selection pane="bottomLeft" activeCell="J3" sqref="J3"/>
    </sheetView>
  </sheetViews>
  <sheetFormatPr baseColWidth="10" defaultColWidth="59.42578125" defaultRowHeight="162.75" customHeight="1" x14ac:dyDescent="0.25"/>
  <cols>
    <col min="1" max="1" width="26" style="3" customWidth="1"/>
    <col min="2" max="2" width="21.5703125" style="2" customWidth="1"/>
    <col min="3" max="3" width="20.42578125" style="2" customWidth="1"/>
    <col min="4" max="4" width="19.42578125" style="2" bestFit="1" customWidth="1"/>
    <col min="5" max="5" width="20.7109375" style="2" customWidth="1"/>
    <col min="6" max="6" width="20.140625" style="2" customWidth="1"/>
    <col min="7" max="7" width="26.42578125" style="3" customWidth="1"/>
    <col min="8" max="8" width="24.140625" style="2" customWidth="1"/>
    <col min="9" max="9" width="31.85546875" style="2" customWidth="1"/>
    <col min="10" max="10" width="146.42578125" style="3" customWidth="1"/>
    <col min="11" max="11" width="24.28515625" style="3" customWidth="1"/>
    <col min="12" max="12" width="14.7109375" style="2" customWidth="1"/>
    <col min="13" max="13" width="25.140625" style="2" customWidth="1"/>
    <col min="14" max="14" width="28" style="2" customWidth="1"/>
    <col min="15" max="16384" width="59.42578125" style="2"/>
  </cols>
  <sheetData>
    <row r="1" spans="1:14" ht="162.75" customHeight="1" thickBot="1" x14ac:dyDescent="0.3">
      <c r="A1" s="1" t="s">
        <v>14</v>
      </c>
      <c r="B1" s="1" t="s">
        <v>13</v>
      </c>
      <c r="C1" s="1" t="s">
        <v>6</v>
      </c>
      <c r="D1" s="1" t="s">
        <v>5</v>
      </c>
      <c r="E1" s="1" t="s">
        <v>8</v>
      </c>
      <c r="F1" s="1" t="s">
        <v>7</v>
      </c>
      <c r="G1" s="1" t="s">
        <v>0</v>
      </c>
      <c r="H1" s="1" t="s">
        <v>1</v>
      </c>
      <c r="I1" s="1" t="s">
        <v>2</v>
      </c>
      <c r="J1" s="1" t="s">
        <v>3</v>
      </c>
      <c r="K1" s="1" t="s">
        <v>4</v>
      </c>
      <c r="L1" s="1" t="s">
        <v>10</v>
      </c>
      <c r="M1" s="1" t="s">
        <v>11</v>
      </c>
      <c r="N1" s="1" t="s">
        <v>12</v>
      </c>
    </row>
    <row r="2" spans="1:14" s="13" customFormat="1" ht="144.75" customHeight="1" thickBot="1" x14ac:dyDescent="0.3">
      <c r="A2" s="6" t="s">
        <v>15</v>
      </c>
      <c r="B2" s="6" t="s">
        <v>19</v>
      </c>
      <c r="C2" s="7" t="s">
        <v>36</v>
      </c>
      <c r="D2" s="8">
        <v>45572</v>
      </c>
      <c r="E2" s="9" t="s">
        <v>47</v>
      </c>
      <c r="F2" s="10">
        <v>45603</v>
      </c>
      <c r="G2" s="6" t="s">
        <v>64</v>
      </c>
      <c r="H2" s="8">
        <v>45603</v>
      </c>
      <c r="I2" s="20">
        <v>13920000</v>
      </c>
      <c r="J2" s="6" t="s">
        <v>80</v>
      </c>
      <c r="K2" s="11" t="s">
        <v>9</v>
      </c>
      <c r="L2" s="12">
        <f t="shared" ref="L2:L3" si="0">DAYS360(M2,N2)</f>
        <v>30</v>
      </c>
      <c r="M2" s="14">
        <v>45603</v>
      </c>
      <c r="N2" s="14">
        <v>45633</v>
      </c>
    </row>
    <row r="3" spans="1:14" s="15" customFormat="1" ht="162.75" customHeight="1" thickBot="1" x14ac:dyDescent="0.3">
      <c r="A3" s="6" t="s">
        <v>16</v>
      </c>
      <c r="B3" s="6" t="s">
        <v>20</v>
      </c>
      <c r="C3" s="6" t="s">
        <v>37</v>
      </c>
      <c r="D3" s="8">
        <v>45610</v>
      </c>
      <c r="E3" s="6" t="s">
        <v>48</v>
      </c>
      <c r="F3" s="10">
        <v>45611</v>
      </c>
      <c r="G3" s="6" t="s">
        <v>65</v>
      </c>
      <c r="H3" s="14">
        <v>45611</v>
      </c>
      <c r="I3" s="20">
        <v>5556000</v>
      </c>
      <c r="J3" s="6" t="s">
        <v>81</v>
      </c>
      <c r="K3" s="6" t="s">
        <v>9</v>
      </c>
      <c r="L3" s="17">
        <f t="shared" si="0"/>
        <v>35</v>
      </c>
      <c r="M3" s="14">
        <v>45611</v>
      </c>
      <c r="N3" s="14">
        <v>45646</v>
      </c>
    </row>
    <row r="4" spans="1:14" s="5" customFormat="1" ht="162.75" customHeight="1" thickBot="1" x14ac:dyDescent="0.3">
      <c r="A4" s="6" t="s">
        <v>16</v>
      </c>
      <c r="B4" s="6" t="s">
        <v>21</v>
      </c>
      <c r="C4" s="6" t="s">
        <v>38</v>
      </c>
      <c r="D4" s="4">
        <v>45610</v>
      </c>
      <c r="E4" s="22" t="s">
        <v>49</v>
      </c>
      <c r="F4" s="23">
        <v>45611</v>
      </c>
      <c r="G4" s="6" t="s">
        <v>66</v>
      </c>
      <c r="H4" s="14">
        <v>45611</v>
      </c>
      <c r="I4" s="20">
        <v>5556000</v>
      </c>
      <c r="J4" s="6" t="s">
        <v>81</v>
      </c>
      <c r="K4" s="16" t="s">
        <v>9</v>
      </c>
      <c r="L4" s="18">
        <f t="shared" ref="L4:L6" si="1">DAYS360(M4,N4)</f>
        <v>35</v>
      </c>
      <c r="M4" s="14">
        <v>45611</v>
      </c>
      <c r="N4" s="14">
        <v>45646</v>
      </c>
    </row>
    <row r="5" spans="1:14" s="5" customFormat="1" ht="162.75" customHeight="1" thickBot="1" x14ac:dyDescent="0.3">
      <c r="A5" s="6" t="s">
        <v>16</v>
      </c>
      <c r="B5" s="9" t="s">
        <v>22</v>
      </c>
      <c r="C5" s="9" t="s">
        <v>39</v>
      </c>
      <c r="D5" s="10">
        <v>45614</v>
      </c>
      <c r="E5" s="22" t="s">
        <v>50</v>
      </c>
      <c r="F5" s="23">
        <v>45615</v>
      </c>
      <c r="G5" s="6" t="s">
        <v>67</v>
      </c>
      <c r="H5" s="14">
        <v>45615</v>
      </c>
      <c r="I5" s="20">
        <v>5925333</v>
      </c>
      <c r="J5" s="6" t="s">
        <v>82</v>
      </c>
      <c r="K5" s="16" t="s">
        <v>9</v>
      </c>
      <c r="L5" s="18">
        <f t="shared" si="1"/>
        <v>31</v>
      </c>
      <c r="M5" s="14">
        <v>45615</v>
      </c>
      <c r="N5" s="14">
        <v>45646</v>
      </c>
    </row>
    <row r="6" spans="1:14" s="5" customFormat="1" ht="162.75" customHeight="1" thickBot="1" x14ac:dyDescent="0.3">
      <c r="A6" s="6" t="s">
        <v>17</v>
      </c>
      <c r="B6" s="9" t="s">
        <v>23</v>
      </c>
      <c r="C6" s="9" t="s">
        <v>40</v>
      </c>
      <c r="D6" s="10">
        <v>45534</v>
      </c>
      <c r="E6" s="9" t="s">
        <v>51</v>
      </c>
      <c r="F6" s="10">
        <v>45616</v>
      </c>
      <c r="G6" s="6" t="s">
        <v>68</v>
      </c>
      <c r="H6" s="14">
        <v>45616</v>
      </c>
      <c r="I6" s="21">
        <v>68281272</v>
      </c>
      <c r="J6" s="6" t="s">
        <v>83</v>
      </c>
      <c r="K6" s="16" t="s">
        <v>9</v>
      </c>
      <c r="L6" s="18">
        <f t="shared" si="1"/>
        <v>29</v>
      </c>
      <c r="M6" s="14">
        <v>45617</v>
      </c>
      <c r="N6" s="14">
        <v>45646</v>
      </c>
    </row>
    <row r="7" spans="1:14" s="5" customFormat="1" ht="162.75" customHeight="1" thickBot="1" x14ac:dyDescent="0.3">
      <c r="A7" s="6" t="s">
        <v>18</v>
      </c>
      <c r="B7" s="9" t="s">
        <v>24</v>
      </c>
      <c r="C7" s="9" t="s">
        <v>41</v>
      </c>
      <c r="D7" s="10">
        <v>45561</v>
      </c>
      <c r="E7" s="9" t="s">
        <v>52</v>
      </c>
      <c r="F7" s="10">
        <v>45618</v>
      </c>
      <c r="G7" s="9" t="s">
        <v>69</v>
      </c>
      <c r="H7" s="10">
        <v>45618</v>
      </c>
      <c r="I7" s="21">
        <v>5807200</v>
      </c>
      <c r="J7" s="6" t="s">
        <v>84</v>
      </c>
      <c r="K7" s="16" t="s">
        <v>9</v>
      </c>
      <c r="L7" s="18">
        <f t="shared" ref="L7:L21" si="2">DAYS360(M7,N7)</f>
        <v>39</v>
      </c>
      <c r="M7" s="14">
        <v>45618</v>
      </c>
      <c r="N7" s="14">
        <v>45657</v>
      </c>
    </row>
    <row r="8" spans="1:14" ht="162.75" customHeight="1" thickBot="1" x14ac:dyDescent="0.3">
      <c r="A8" s="6" t="s">
        <v>18</v>
      </c>
      <c r="B8" s="19" t="s">
        <v>25</v>
      </c>
      <c r="C8" s="19" t="s">
        <v>41</v>
      </c>
      <c r="D8" s="10">
        <v>45561</v>
      </c>
      <c r="E8" s="19" t="s">
        <v>53</v>
      </c>
      <c r="F8" s="10">
        <v>45618</v>
      </c>
      <c r="G8" s="16" t="s">
        <v>69</v>
      </c>
      <c r="H8" s="10">
        <v>45618</v>
      </c>
      <c r="I8" s="21">
        <v>50634500</v>
      </c>
      <c r="J8" s="6" t="s">
        <v>85</v>
      </c>
      <c r="K8" s="16" t="s">
        <v>9</v>
      </c>
      <c r="L8" s="18">
        <f t="shared" si="2"/>
        <v>39</v>
      </c>
      <c r="M8" s="14">
        <v>45618</v>
      </c>
      <c r="N8" s="14">
        <v>45657</v>
      </c>
    </row>
    <row r="9" spans="1:14" ht="162.75" customHeight="1" thickBot="1" x14ac:dyDescent="0.3">
      <c r="A9" s="6" t="s">
        <v>18</v>
      </c>
      <c r="B9" s="19" t="s">
        <v>26</v>
      </c>
      <c r="C9" s="19" t="s">
        <v>42</v>
      </c>
      <c r="D9" s="10">
        <v>45568</v>
      </c>
      <c r="E9" s="19" t="s">
        <v>54</v>
      </c>
      <c r="F9" s="10">
        <v>45618</v>
      </c>
      <c r="G9" s="16" t="s">
        <v>70</v>
      </c>
      <c r="H9" s="10">
        <v>45618</v>
      </c>
      <c r="I9" s="21">
        <v>267750089</v>
      </c>
      <c r="J9" s="6" t="s">
        <v>86</v>
      </c>
      <c r="K9" s="16" t="s">
        <v>9</v>
      </c>
      <c r="L9" s="18">
        <f t="shared" si="2"/>
        <v>39</v>
      </c>
      <c r="M9" s="14">
        <v>45618</v>
      </c>
      <c r="N9" s="14">
        <v>45657</v>
      </c>
    </row>
    <row r="10" spans="1:14" ht="162.75" customHeight="1" thickBot="1" x14ac:dyDescent="0.3">
      <c r="A10" s="6" t="s">
        <v>17</v>
      </c>
      <c r="B10" s="19" t="s">
        <v>27</v>
      </c>
      <c r="C10" s="19" t="s">
        <v>43</v>
      </c>
      <c r="D10" s="10">
        <v>45575</v>
      </c>
      <c r="E10" s="19" t="s">
        <v>55</v>
      </c>
      <c r="F10" s="10">
        <v>45621</v>
      </c>
      <c r="G10" s="16" t="s">
        <v>71</v>
      </c>
      <c r="H10" s="10">
        <v>45621</v>
      </c>
      <c r="I10" s="21">
        <v>479648897</v>
      </c>
      <c r="J10" s="6" t="s">
        <v>87</v>
      </c>
      <c r="K10" s="16" t="s">
        <v>9</v>
      </c>
      <c r="L10" s="18">
        <f t="shared" si="2"/>
        <v>30</v>
      </c>
      <c r="M10" s="14">
        <v>45621</v>
      </c>
      <c r="N10" s="14">
        <v>45651</v>
      </c>
    </row>
    <row r="11" spans="1:14" ht="162.75" customHeight="1" thickBot="1" x14ac:dyDescent="0.3">
      <c r="A11" s="6" t="s">
        <v>17</v>
      </c>
      <c r="B11" s="19" t="s">
        <v>28</v>
      </c>
      <c r="C11" s="19" t="s">
        <v>44</v>
      </c>
      <c r="D11" s="10">
        <v>45575</v>
      </c>
      <c r="E11" s="19" t="s">
        <v>56</v>
      </c>
      <c r="F11" s="10">
        <v>45623</v>
      </c>
      <c r="G11" s="16" t="s">
        <v>72</v>
      </c>
      <c r="H11" s="10">
        <v>45623</v>
      </c>
      <c r="I11" s="21">
        <v>449900000</v>
      </c>
      <c r="J11" s="6" t="s">
        <v>88</v>
      </c>
      <c r="K11" s="16" t="s">
        <v>9</v>
      </c>
      <c r="L11" s="18">
        <f t="shared" si="2"/>
        <v>30</v>
      </c>
      <c r="M11" s="14">
        <v>45623</v>
      </c>
      <c r="N11" s="14">
        <v>45653</v>
      </c>
    </row>
    <row r="12" spans="1:14" ht="162.75" customHeight="1" thickBot="1" x14ac:dyDescent="0.3">
      <c r="A12" s="6" t="s">
        <v>16</v>
      </c>
      <c r="B12" s="19" t="s">
        <v>29</v>
      </c>
      <c r="C12" s="19" t="s">
        <v>45</v>
      </c>
      <c r="D12" s="10">
        <v>45623</v>
      </c>
      <c r="E12" s="19" t="s">
        <v>57</v>
      </c>
      <c r="F12" s="10">
        <v>45624</v>
      </c>
      <c r="G12" s="16" t="s">
        <v>73</v>
      </c>
      <c r="H12" s="10">
        <v>45624</v>
      </c>
      <c r="I12" s="21">
        <v>10437333</v>
      </c>
      <c r="J12" s="6" t="s">
        <v>89</v>
      </c>
      <c r="K12" s="16" t="s">
        <v>9</v>
      </c>
      <c r="L12" s="18">
        <f t="shared" si="2"/>
        <v>31</v>
      </c>
      <c r="M12" s="14">
        <v>45625</v>
      </c>
      <c r="N12" s="14">
        <v>45656</v>
      </c>
    </row>
    <row r="13" spans="1:14" ht="162.75" customHeight="1" thickBot="1" x14ac:dyDescent="0.3">
      <c r="A13" s="6" t="s">
        <v>16</v>
      </c>
      <c r="B13" s="19" t="s">
        <v>30</v>
      </c>
      <c r="C13" s="19" t="s">
        <v>45</v>
      </c>
      <c r="D13" s="10">
        <v>45623</v>
      </c>
      <c r="E13" s="19" t="s">
        <v>58</v>
      </c>
      <c r="F13" s="10">
        <v>45624</v>
      </c>
      <c r="G13" s="16" t="s">
        <v>74</v>
      </c>
      <c r="H13" s="10">
        <v>45624</v>
      </c>
      <c r="I13" s="21">
        <v>8240000</v>
      </c>
      <c r="J13" s="6" t="s">
        <v>90</v>
      </c>
      <c r="K13" s="16" t="s">
        <v>9</v>
      </c>
      <c r="L13" s="18">
        <f t="shared" si="2"/>
        <v>31</v>
      </c>
      <c r="M13" s="14">
        <v>45625</v>
      </c>
      <c r="N13" s="14">
        <v>45656</v>
      </c>
    </row>
    <row r="14" spans="1:14" ht="162.75" customHeight="1" thickBot="1" x14ac:dyDescent="0.3">
      <c r="A14" s="6" t="s">
        <v>16</v>
      </c>
      <c r="B14" s="19" t="s">
        <v>31</v>
      </c>
      <c r="C14" s="19" t="s">
        <v>45</v>
      </c>
      <c r="D14" s="10">
        <v>45623</v>
      </c>
      <c r="E14" s="19" t="s">
        <v>59</v>
      </c>
      <c r="F14" s="10">
        <v>45624</v>
      </c>
      <c r="G14" s="16" t="s">
        <v>75</v>
      </c>
      <c r="H14" s="10">
        <v>45624</v>
      </c>
      <c r="I14" s="21">
        <v>7470933</v>
      </c>
      <c r="J14" s="6" t="s">
        <v>91</v>
      </c>
      <c r="K14" s="16" t="s">
        <v>9</v>
      </c>
      <c r="L14" s="18">
        <f t="shared" si="2"/>
        <v>31</v>
      </c>
      <c r="M14" s="14">
        <v>45625</v>
      </c>
      <c r="N14" s="14">
        <v>45656</v>
      </c>
    </row>
    <row r="15" spans="1:14" ht="162.75" customHeight="1" thickBot="1" x14ac:dyDescent="0.3">
      <c r="A15" s="6" t="s">
        <v>16</v>
      </c>
      <c r="B15" s="19" t="s">
        <v>32</v>
      </c>
      <c r="C15" s="19" t="s">
        <v>45</v>
      </c>
      <c r="D15" s="10">
        <v>45623</v>
      </c>
      <c r="E15" s="19" t="s">
        <v>60</v>
      </c>
      <c r="F15" s="10">
        <v>45624</v>
      </c>
      <c r="G15" s="16" t="s">
        <v>76</v>
      </c>
      <c r="H15" s="10">
        <v>45624</v>
      </c>
      <c r="I15" s="21">
        <v>5493333</v>
      </c>
      <c r="J15" s="6" t="s">
        <v>92</v>
      </c>
      <c r="K15" s="16" t="s">
        <v>9</v>
      </c>
      <c r="L15" s="18">
        <f t="shared" si="2"/>
        <v>31</v>
      </c>
      <c r="M15" s="14">
        <v>45625</v>
      </c>
      <c r="N15" s="14">
        <v>45656</v>
      </c>
    </row>
    <row r="16" spans="1:14" ht="162.75" customHeight="1" thickBot="1" x14ac:dyDescent="0.3">
      <c r="A16" s="6" t="s">
        <v>16</v>
      </c>
      <c r="B16" s="19" t="s">
        <v>33</v>
      </c>
      <c r="C16" s="19" t="s">
        <v>45</v>
      </c>
      <c r="D16" s="10">
        <v>45623</v>
      </c>
      <c r="E16" s="19" t="s">
        <v>61</v>
      </c>
      <c r="F16" s="10">
        <v>45624</v>
      </c>
      <c r="G16" s="16" t="s">
        <v>77</v>
      </c>
      <c r="H16" s="10">
        <v>45624</v>
      </c>
      <c r="I16" s="21">
        <v>4504533</v>
      </c>
      <c r="J16" s="6" t="s">
        <v>93</v>
      </c>
      <c r="K16" s="16" t="s">
        <v>9</v>
      </c>
      <c r="L16" s="18">
        <f t="shared" si="2"/>
        <v>31</v>
      </c>
      <c r="M16" s="14">
        <v>45625</v>
      </c>
      <c r="N16" s="14">
        <v>45656</v>
      </c>
    </row>
    <row r="17" spans="1:14" ht="162.75" customHeight="1" thickBot="1" x14ac:dyDescent="0.3">
      <c r="A17" s="6" t="s">
        <v>16</v>
      </c>
      <c r="B17" s="19" t="s">
        <v>34</v>
      </c>
      <c r="C17" s="19" t="s">
        <v>45</v>
      </c>
      <c r="D17" s="10">
        <v>45623</v>
      </c>
      <c r="E17" s="19" t="s">
        <v>62</v>
      </c>
      <c r="F17" s="10">
        <v>45624</v>
      </c>
      <c r="G17" s="16" t="s">
        <v>78</v>
      </c>
      <c r="H17" s="10">
        <v>45624</v>
      </c>
      <c r="I17" s="21">
        <v>4504533</v>
      </c>
      <c r="J17" s="6" t="s">
        <v>94</v>
      </c>
      <c r="K17" s="16" t="s">
        <v>9</v>
      </c>
      <c r="L17" s="18">
        <f t="shared" si="2"/>
        <v>31</v>
      </c>
      <c r="M17" s="14">
        <v>45625</v>
      </c>
      <c r="N17" s="14">
        <v>45656</v>
      </c>
    </row>
    <row r="18" spans="1:14" ht="162.75" customHeight="1" thickBot="1" x14ac:dyDescent="0.3">
      <c r="A18" s="6" t="s">
        <v>16</v>
      </c>
      <c r="B18" s="19" t="s">
        <v>35</v>
      </c>
      <c r="C18" s="19" t="s">
        <v>46</v>
      </c>
      <c r="D18" s="10">
        <v>45294</v>
      </c>
      <c r="E18" s="19" t="s">
        <v>63</v>
      </c>
      <c r="F18" s="10">
        <v>45625</v>
      </c>
      <c r="G18" s="16" t="s">
        <v>79</v>
      </c>
      <c r="H18" s="10">
        <v>45625</v>
      </c>
      <c r="I18" s="21">
        <v>7004000</v>
      </c>
      <c r="J18" s="6" t="s">
        <v>95</v>
      </c>
      <c r="K18" s="16" t="s">
        <v>9</v>
      </c>
      <c r="L18" s="18">
        <f t="shared" si="2"/>
        <v>29</v>
      </c>
      <c r="M18" s="14">
        <v>45625</v>
      </c>
      <c r="N18" s="14">
        <v>45654</v>
      </c>
    </row>
    <row r="19" spans="1:14" ht="162.75" customHeight="1" thickBot="1" x14ac:dyDescent="0.3">
      <c r="A19" s="1" t="s">
        <v>96</v>
      </c>
      <c r="B19" s="1" t="s">
        <v>13</v>
      </c>
      <c r="C19" s="1" t="s">
        <v>6</v>
      </c>
      <c r="D19" s="1" t="s">
        <v>5</v>
      </c>
      <c r="E19" s="1" t="s">
        <v>8</v>
      </c>
      <c r="F19" s="1" t="s">
        <v>7</v>
      </c>
      <c r="G19" s="1" t="s">
        <v>0</v>
      </c>
      <c r="H19" s="1" t="s">
        <v>1</v>
      </c>
      <c r="I19" s="1" t="s">
        <v>2</v>
      </c>
      <c r="J19" s="24" t="s">
        <v>3</v>
      </c>
      <c r="K19" s="1" t="s">
        <v>4</v>
      </c>
      <c r="L19" s="1" t="s">
        <v>10</v>
      </c>
      <c r="M19" s="1" t="s">
        <v>11</v>
      </c>
      <c r="N19" s="1" t="s">
        <v>12</v>
      </c>
    </row>
    <row r="20" spans="1:14" ht="162.75" customHeight="1" thickBot="1" x14ac:dyDescent="0.3">
      <c r="A20" s="6" t="s">
        <v>16</v>
      </c>
      <c r="B20" s="19" t="s">
        <v>97</v>
      </c>
      <c r="C20" s="19" t="s">
        <v>111</v>
      </c>
      <c r="D20" s="10">
        <v>45601</v>
      </c>
      <c r="E20" s="19" t="s">
        <v>112</v>
      </c>
      <c r="F20" s="10">
        <v>45603</v>
      </c>
      <c r="G20" s="16" t="s">
        <v>139</v>
      </c>
      <c r="H20" s="10">
        <v>45602</v>
      </c>
      <c r="I20" s="21">
        <v>3488000</v>
      </c>
      <c r="J20" s="6" t="s">
        <v>153</v>
      </c>
      <c r="K20" s="16" t="s">
        <v>9</v>
      </c>
      <c r="L20" s="18">
        <f t="shared" si="2"/>
        <v>47</v>
      </c>
      <c r="M20" s="14">
        <v>45603</v>
      </c>
      <c r="N20" s="14">
        <v>45650</v>
      </c>
    </row>
    <row r="21" spans="1:14" ht="162.75" customHeight="1" thickBot="1" x14ac:dyDescent="0.3">
      <c r="A21" s="6" t="s">
        <v>16</v>
      </c>
      <c r="B21" s="19" t="s">
        <v>98</v>
      </c>
      <c r="C21" s="19" t="s">
        <v>113</v>
      </c>
      <c r="D21" s="10">
        <v>45601</v>
      </c>
      <c r="E21" s="19" t="s">
        <v>114</v>
      </c>
      <c r="F21" s="10">
        <v>45603</v>
      </c>
      <c r="G21" s="16" t="s">
        <v>140</v>
      </c>
      <c r="H21" s="10">
        <v>45602</v>
      </c>
      <c r="I21" s="21">
        <v>4378333</v>
      </c>
      <c r="J21" s="6" t="s">
        <v>154</v>
      </c>
      <c r="K21" s="16" t="s">
        <v>9</v>
      </c>
      <c r="L21" s="18">
        <f t="shared" si="2"/>
        <v>36</v>
      </c>
      <c r="M21" s="14">
        <v>45603</v>
      </c>
      <c r="N21" s="14">
        <v>45639</v>
      </c>
    </row>
    <row r="22" spans="1:14" ht="162.75" customHeight="1" thickBot="1" x14ac:dyDescent="0.3">
      <c r="A22" s="6" t="s">
        <v>16</v>
      </c>
      <c r="B22" s="19" t="s">
        <v>99</v>
      </c>
      <c r="C22" s="19" t="s">
        <v>115</v>
      </c>
      <c r="D22" s="10">
        <v>45601</v>
      </c>
      <c r="E22" s="19" t="s">
        <v>116</v>
      </c>
      <c r="F22" s="10">
        <v>45603</v>
      </c>
      <c r="G22" s="16" t="s">
        <v>141</v>
      </c>
      <c r="H22" s="10">
        <v>45602</v>
      </c>
      <c r="I22" s="21">
        <v>9093333</v>
      </c>
      <c r="J22" s="6" t="s">
        <v>155</v>
      </c>
      <c r="K22" s="16" t="s">
        <v>9</v>
      </c>
      <c r="L22" s="18">
        <f t="shared" ref="L22:L33" si="3">DAYS360(M22,N22)</f>
        <v>43</v>
      </c>
      <c r="M22" s="14">
        <v>45603</v>
      </c>
      <c r="N22" s="14">
        <v>45646</v>
      </c>
    </row>
    <row r="23" spans="1:14" ht="162.75" customHeight="1" thickBot="1" x14ac:dyDescent="0.3">
      <c r="A23" s="6" t="s">
        <v>16</v>
      </c>
      <c r="B23" s="19" t="s">
        <v>100</v>
      </c>
      <c r="C23" s="19" t="s">
        <v>117</v>
      </c>
      <c r="D23" s="10">
        <v>45601</v>
      </c>
      <c r="E23" s="19" t="s">
        <v>118</v>
      </c>
      <c r="F23" s="10">
        <v>45603</v>
      </c>
      <c r="G23" s="16" t="s">
        <v>142</v>
      </c>
      <c r="H23" s="10">
        <v>45602</v>
      </c>
      <c r="I23" s="21">
        <v>5133333</v>
      </c>
      <c r="J23" s="6" t="s">
        <v>156</v>
      </c>
      <c r="K23" s="16" t="s">
        <v>9</v>
      </c>
      <c r="L23" s="18">
        <f t="shared" si="3"/>
        <v>43</v>
      </c>
      <c r="M23" s="14">
        <v>45603</v>
      </c>
      <c r="N23" s="14">
        <v>45646</v>
      </c>
    </row>
    <row r="24" spans="1:14" ht="162.75" customHeight="1" thickBot="1" x14ac:dyDescent="0.3">
      <c r="A24" s="6" t="s">
        <v>16</v>
      </c>
      <c r="B24" s="19" t="s">
        <v>101</v>
      </c>
      <c r="C24" s="19" t="s">
        <v>119</v>
      </c>
      <c r="D24" s="10">
        <v>45601</v>
      </c>
      <c r="E24" s="19" t="s">
        <v>120</v>
      </c>
      <c r="F24" s="10">
        <v>45603</v>
      </c>
      <c r="G24" s="16" t="s">
        <v>143</v>
      </c>
      <c r="H24" s="10">
        <v>45602</v>
      </c>
      <c r="I24" s="21">
        <v>5133333</v>
      </c>
      <c r="J24" s="6" t="s">
        <v>157</v>
      </c>
      <c r="K24" s="16" t="s">
        <v>9</v>
      </c>
      <c r="L24" s="18">
        <f t="shared" si="3"/>
        <v>43</v>
      </c>
      <c r="M24" s="14">
        <v>45603</v>
      </c>
      <c r="N24" s="14">
        <v>45646</v>
      </c>
    </row>
    <row r="25" spans="1:14" ht="162.75" customHeight="1" thickBot="1" x14ac:dyDescent="0.3">
      <c r="A25" s="6" t="s">
        <v>16</v>
      </c>
      <c r="B25" s="19" t="s">
        <v>102</v>
      </c>
      <c r="C25" s="19" t="s">
        <v>121</v>
      </c>
      <c r="D25" s="10">
        <v>45601</v>
      </c>
      <c r="E25" s="19" t="s">
        <v>122</v>
      </c>
      <c r="F25" s="10">
        <v>45603</v>
      </c>
      <c r="G25" s="16" t="s">
        <v>144</v>
      </c>
      <c r="H25" s="10">
        <v>45602</v>
      </c>
      <c r="I25" s="21">
        <v>5133333</v>
      </c>
      <c r="J25" s="6" t="s">
        <v>158</v>
      </c>
      <c r="K25" s="16" t="s">
        <v>9</v>
      </c>
      <c r="L25" s="18">
        <f t="shared" si="3"/>
        <v>43</v>
      </c>
      <c r="M25" s="14">
        <v>45603</v>
      </c>
      <c r="N25" s="14">
        <v>45646</v>
      </c>
    </row>
    <row r="26" spans="1:14" ht="162.75" customHeight="1" thickBot="1" x14ac:dyDescent="0.3">
      <c r="A26" s="6" t="s">
        <v>16</v>
      </c>
      <c r="B26" s="19" t="s">
        <v>103</v>
      </c>
      <c r="C26" s="19" t="s">
        <v>123</v>
      </c>
      <c r="D26" s="10">
        <v>45601</v>
      </c>
      <c r="E26" s="19" t="s">
        <v>124</v>
      </c>
      <c r="F26" s="10">
        <v>45603</v>
      </c>
      <c r="G26" s="16" t="s">
        <v>145</v>
      </c>
      <c r="H26" s="10">
        <v>45602</v>
      </c>
      <c r="I26" s="21">
        <v>6600000</v>
      </c>
      <c r="J26" s="6" t="s">
        <v>159</v>
      </c>
      <c r="K26" s="16" t="s">
        <v>9</v>
      </c>
      <c r="L26" s="18">
        <f t="shared" si="3"/>
        <v>43</v>
      </c>
      <c r="M26" s="14">
        <v>45603</v>
      </c>
      <c r="N26" s="14">
        <v>45646</v>
      </c>
    </row>
    <row r="27" spans="1:14" ht="162.75" customHeight="1" thickBot="1" x14ac:dyDescent="0.3">
      <c r="A27" s="6" t="s">
        <v>16</v>
      </c>
      <c r="B27" s="19" t="s">
        <v>104</v>
      </c>
      <c r="C27" s="19" t="s">
        <v>125</v>
      </c>
      <c r="D27" s="10">
        <v>45601</v>
      </c>
      <c r="E27" s="19" t="s">
        <v>126</v>
      </c>
      <c r="F27" s="10">
        <v>45603</v>
      </c>
      <c r="G27" s="16" t="s">
        <v>146</v>
      </c>
      <c r="H27" s="10">
        <v>45602</v>
      </c>
      <c r="I27" s="21">
        <v>5133333</v>
      </c>
      <c r="J27" s="6" t="s">
        <v>157</v>
      </c>
      <c r="K27" s="16" t="s">
        <v>9</v>
      </c>
      <c r="L27" s="18">
        <f t="shared" si="3"/>
        <v>43</v>
      </c>
      <c r="M27" s="14">
        <v>45603</v>
      </c>
      <c r="N27" s="14">
        <v>45646</v>
      </c>
    </row>
    <row r="28" spans="1:14" ht="162.75" customHeight="1" thickBot="1" x14ac:dyDescent="0.3">
      <c r="A28" s="6" t="s">
        <v>16</v>
      </c>
      <c r="B28" s="19" t="s">
        <v>105</v>
      </c>
      <c r="C28" s="19" t="s">
        <v>127</v>
      </c>
      <c r="D28" s="10">
        <v>45602</v>
      </c>
      <c r="E28" s="19" t="s">
        <v>128</v>
      </c>
      <c r="F28" s="10">
        <v>45604</v>
      </c>
      <c r="G28" s="16" t="s">
        <v>147</v>
      </c>
      <c r="H28" s="10">
        <v>45603</v>
      </c>
      <c r="I28" s="21">
        <v>5016667</v>
      </c>
      <c r="J28" s="6" t="s">
        <v>160</v>
      </c>
      <c r="K28" s="16" t="s">
        <v>9</v>
      </c>
      <c r="L28" s="18">
        <f t="shared" si="3"/>
        <v>42</v>
      </c>
      <c r="M28" s="14">
        <v>45604</v>
      </c>
      <c r="N28" s="14">
        <v>45646</v>
      </c>
    </row>
    <row r="29" spans="1:14" ht="162.75" customHeight="1" thickBot="1" x14ac:dyDescent="0.3">
      <c r="A29" s="6" t="s">
        <v>16</v>
      </c>
      <c r="B29" s="19" t="s">
        <v>106</v>
      </c>
      <c r="C29" s="19" t="s">
        <v>129</v>
      </c>
      <c r="D29" s="10">
        <v>45603</v>
      </c>
      <c r="E29" s="19" t="s">
        <v>130</v>
      </c>
      <c r="F29" s="10">
        <v>45608</v>
      </c>
      <c r="G29" s="16" t="s">
        <v>148</v>
      </c>
      <c r="H29" s="10">
        <v>45604</v>
      </c>
      <c r="I29" s="21">
        <v>4550000</v>
      </c>
      <c r="J29" s="6" t="s">
        <v>157</v>
      </c>
      <c r="K29" s="16" t="s">
        <v>9</v>
      </c>
      <c r="L29" s="18">
        <f t="shared" si="3"/>
        <v>38</v>
      </c>
      <c r="M29" s="14">
        <v>45608</v>
      </c>
      <c r="N29" s="14">
        <v>45646</v>
      </c>
    </row>
    <row r="30" spans="1:14" ht="162.75" customHeight="1" thickBot="1" x14ac:dyDescent="0.3">
      <c r="A30" s="6" t="s">
        <v>16</v>
      </c>
      <c r="B30" s="19" t="s">
        <v>107</v>
      </c>
      <c r="C30" s="19" t="s">
        <v>131</v>
      </c>
      <c r="D30" s="10">
        <v>45603</v>
      </c>
      <c r="E30" s="19" t="s">
        <v>132</v>
      </c>
      <c r="F30" s="10">
        <v>45608</v>
      </c>
      <c r="G30" s="16" t="s">
        <v>149</v>
      </c>
      <c r="H30" s="10">
        <v>45604</v>
      </c>
      <c r="I30" s="21">
        <v>2325333</v>
      </c>
      <c r="J30" s="6" t="s">
        <v>161</v>
      </c>
      <c r="K30" s="16" t="s">
        <v>9</v>
      </c>
      <c r="L30" s="18">
        <f t="shared" si="3"/>
        <v>31</v>
      </c>
      <c r="M30" s="14">
        <v>45608</v>
      </c>
      <c r="N30" s="14">
        <v>45639</v>
      </c>
    </row>
    <row r="31" spans="1:14" ht="162.75" customHeight="1" thickBot="1" x14ac:dyDescent="0.3">
      <c r="A31" s="6" t="s">
        <v>16</v>
      </c>
      <c r="B31" s="19" t="s">
        <v>108</v>
      </c>
      <c r="C31" s="19" t="s">
        <v>133</v>
      </c>
      <c r="D31" s="10">
        <v>45603</v>
      </c>
      <c r="E31" s="19" t="s">
        <v>134</v>
      </c>
      <c r="F31" s="10">
        <v>45608</v>
      </c>
      <c r="G31" s="16" t="s">
        <v>150</v>
      </c>
      <c r="H31" s="10">
        <v>45604</v>
      </c>
      <c r="I31" s="21">
        <v>2986667</v>
      </c>
      <c r="J31" s="6" t="s">
        <v>162</v>
      </c>
      <c r="K31" s="16" t="s">
        <v>9</v>
      </c>
      <c r="L31" s="18">
        <f t="shared" si="3"/>
        <v>31</v>
      </c>
      <c r="M31" s="14">
        <v>45608</v>
      </c>
      <c r="N31" s="14">
        <v>45639</v>
      </c>
    </row>
    <row r="32" spans="1:14" ht="162.75" customHeight="1" thickBot="1" x14ac:dyDescent="0.3">
      <c r="A32" s="6" t="s">
        <v>16</v>
      </c>
      <c r="B32" s="19" t="s">
        <v>109</v>
      </c>
      <c r="C32" s="19" t="s">
        <v>135</v>
      </c>
      <c r="D32" s="10">
        <v>45603</v>
      </c>
      <c r="E32" s="19" t="s">
        <v>136</v>
      </c>
      <c r="F32" s="10">
        <v>45608</v>
      </c>
      <c r="G32" s="16" t="s">
        <v>151</v>
      </c>
      <c r="H32" s="10">
        <v>45604</v>
      </c>
      <c r="I32" s="21">
        <v>2325333</v>
      </c>
      <c r="J32" s="6" t="s">
        <v>163</v>
      </c>
      <c r="K32" s="16" t="s">
        <v>9</v>
      </c>
      <c r="L32" s="18">
        <f t="shared" si="3"/>
        <v>31</v>
      </c>
      <c r="M32" s="14">
        <v>45608</v>
      </c>
      <c r="N32" s="14">
        <v>45639</v>
      </c>
    </row>
    <row r="33" spans="1:14" ht="162.75" customHeight="1" thickBot="1" x14ac:dyDescent="0.3">
      <c r="A33" s="6" t="s">
        <v>16</v>
      </c>
      <c r="B33" s="19" t="s">
        <v>110</v>
      </c>
      <c r="C33" s="19" t="s">
        <v>137</v>
      </c>
      <c r="D33" s="10">
        <v>45603</v>
      </c>
      <c r="E33" s="19" t="s">
        <v>138</v>
      </c>
      <c r="F33" s="10">
        <v>45608</v>
      </c>
      <c r="G33" s="16" t="s">
        <v>152</v>
      </c>
      <c r="H33" s="10">
        <v>45604</v>
      </c>
      <c r="I33" s="21">
        <v>4550000</v>
      </c>
      <c r="J33" s="6" t="s">
        <v>156</v>
      </c>
      <c r="K33" s="16" t="s">
        <v>9</v>
      </c>
      <c r="L33" s="18">
        <f t="shared" si="3"/>
        <v>38</v>
      </c>
      <c r="M33" s="14">
        <v>45608</v>
      </c>
      <c r="N33" s="14">
        <v>45646</v>
      </c>
    </row>
  </sheetData>
  <phoneticPr fontId="20" type="noConversion"/>
  <pageMargins left="0.25" right="0.25" top="0.75" bottom="0.75" header="0.3" footer="0.3"/>
  <pageSetup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1" sqref="F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 3</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dc:creator>
  <cp:lastModifiedBy>Oscar Fernando Quintero López</cp:lastModifiedBy>
  <cp:lastPrinted>2024-09-26T20:16:24Z</cp:lastPrinted>
  <dcterms:created xsi:type="dcterms:W3CDTF">2015-02-03T14:52:16Z</dcterms:created>
  <dcterms:modified xsi:type="dcterms:W3CDTF">2024-12-05T20:10:15Z</dcterms:modified>
</cp:coreProperties>
</file>